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<sst xmlns="http://schemas.openxmlformats.org/spreadsheetml/2006/main" count="319" uniqueCount="69">
  <si>
    <t>Tip decont</t>
  </si>
  <si>
    <t>Numele calendarului</t>
  </si>
  <si>
    <t>Data eliberării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</si>
  <si>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</si>
  <si>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</si>
  <si>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</si>
  <si>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</si>
  <si>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</si>
  <si>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</si>
  <si>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</si>
  <si>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MAI2016 SPT CAS-MS</t>
  </si>
  <si>
    <t>09-06-2016</t>
  </si>
  <si>
    <t>MS01</t>
  </si>
  <si>
    <t>SPITALUL CLINIC JUDEȚEAN DE URGENȚĂ TÂRGU MUREȘ</t>
  </si>
  <si>
    <t>1/173</t>
  </si>
  <si>
    <t>cronici</t>
  </si>
  <si>
    <t>DRG</t>
  </si>
  <si>
    <t>spitalizare de zi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</si>
  <si>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</si>
  <si>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</si>
  <si>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</si>
  <si>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</si>
  <si>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</si>
  <si>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</si>
  <si>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</si>
  <si>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</si>
  <si>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</si>
  <si>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</si>
  <si>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</si>
  <si>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</si>
  <si>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</si>
  <si>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</si>
  <si>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</si>
  <si>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</si>
  <si>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</si>
  <si>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</si>
  <si>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</si>
  <si>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</si>
  <si>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</si>
  <si>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</si>
  <si>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</si>
  <si>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</si>
  <si>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</si>
  <si>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</si>
  <si>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</si>
  <si>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</si>
  <si>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</si>
  <si>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</si>
  <si>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</si>
  <si>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</si>
  <si>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</si>
  <si>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</si>
  <si>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</si>
  <si>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</si>
  <si>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</si>
  <si>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</si>
  <si>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</si>
  <si>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</si>
  <si>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</si>
  <si>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</si>
  <si>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</si>
  <si>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</si>
  <si>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</si>
  <si>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</si>
  <si>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</si>
  <si>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</si>
  <si>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</si>
  <si>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Valoare de contract</t>
  </si>
  <si>
    <t>Centralizator servicii medicale spitalicesti - luna mai 2016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</si>
</sst>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" fontId="0" fillId="0" borderId="6" xfId="0" applyBorder="1" applyAlignment="1">
      <alignment horizontal="right"/>
    </xf>
    <xf numFmtId="0" fontId="2" fillId="0" borderId="7" xfId="0" applyFont="1" applyBorder="1" applyAlignment="1">
      <alignment/>
    </xf>
    <xf numFmtId="0" fontId="3" fillId="2" borderId="8" xfId="0" applyFont="1" applyBorder="1" applyAlignment="1">
      <alignment horizontal="center" vertical="center" wrapText="1"/>
    </xf>
    <xf numFmtId="0" fontId="3" fillId="2" borderId="9" xfId="0" applyFont="1" applyBorder="1" applyAlignment="1">
      <alignment horizontal="center" vertical="center" wrapText="1"/>
    </xf>
    <xf numFmtId="0" fontId="3" fillId="2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4" fontId="0" fillId="0" borderId="4" xfId="0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4" xfId="0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0" fillId="0" borderId="17" xfId="0" applyBorder="1" applyAlignment="1">
      <alignment horizontal="right"/>
    </xf>
    <xf numFmtId="0" fontId="2" fillId="0" borderId="18" xfId="0" applyFont="1" applyBorder="1" applyAlignment="1">
      <alignment/>
    </xf>
    <xf numFmtId="4" fontId="0" fillId="0" borderId="14" xfId="0" applyNumberFormat="1" applyBorder="1" applyAlignment="1">
      <alignment/>
    </xf>
    <xf numFmtId="4" fontId="3" fillId="2" borderId="9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A72" sqref="A72:J79"/>
    </sheetView>
  </sheetViews>
  <sheetFormatPr defaultColWidth="9.140625" defaultRowHeight="12.75"/>
  <cols>
    <col min="1" max="1" width="9.28125" style="0" bestFit="1" customWidth="1"/>
    <col min="2" max="2" width="17.28125" style="0" bestFit="1" customWidth="1"/>
    <col min="4" max="4" width="7.8515625" style="0" bestFit="1" customWidth="1"/>
    <col min="5" max="5" width="62.7109375" style="0" customWidth="1"/>
    <col min="7" max="7" width="12.7109375" style="1" bestFit="1" customWidth="1"/>
    <col min="8" max="8" width="12.7109375" style="0" bestFit="1" customWidth="1"/>
    <col min="9" max="9" width="14.140625" style="0" bestFit="1" customWidth="1"/>
    <col min="10" max="10" width="11.7109375" style="0" bestFit="1" customWidth="1"/>
    <col min="11" max="11" width="10.140625" style="0" bestFit="1" customWidth="1"/>
  </cols>
  <sheetData>
    <row r="1" spans="4:9" ht="12.75">
      <c r="D1" s="46"/>
      <c r="G1"/>
      <c r="I1" s="47"/>
    </row>
    <row r="2" spans="4:9" ht="12.75">
      <c r="D2" s="46"/>
      <c r="G2"/>
      <c r="I2" s="47"/>
    </row>
    <row r="3" spans="4:9" ht="12.75">
      <c r="D3" s="46"/>
      <c r="G3"/>
      <c r="I3" s="47"/>
    </row>
    <row r="4" spans="4:7" ht="12.75">
      <c r="D4" s="46"/>
      <c r="G4"/>
    </row>
    <row r="5" spans="1:7" ht="12.75">
      <c r="A5" s="51" t="s">
        <v>68</v>
      </c>
      <c r="B5" s="52"/>
      <c r="C5" s="52"/>
      <c r="D5" s="52"/>
      <c r="E5" s="52"/>
      <c r="F5" s="52"/>
      <c r="G5" s="52"/>
    </row>
    <row r="7" ht="13.5" thickBot="1"/>
    <row r="8" spans="1:10" s="2" customFormat="1" ht="39" customHeight="1" thickBot="1">
      <c r="A8" s="13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6</v>
      </c>
      <c r="G8" s="29" t="s">
        <v>67</v>
      </c>
      <c r="H8" s="14" t="s">
        <v>5</v>
      </c>
      <c r="I8" s="14" t="s">
        <v>7</v>
      </c>
      <c r="J8" s="15" t="s">
        <v>8</v>
      </c>
    </row>
    <row r="9" spans="1:10" ht="12.75">
      <c r="A9" s="9" t="s">
        <v>9</v>
      </c>
      <c r="B9" s="10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30">
        <v>10058341.22</v>
      </c>
      <c r="H9" s="11">
        <v>10058341.22</v>
      </c>
      <c r="I9" s="11">
        <v>11017169.77</v>
      </c>
      <c r="J9" s="12" t="s">
        <v>16</v>
      </c>
    </row>
    <row r="10" spans="1:10" ht="12.75">
      <c r="A10" s="6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5">
        <v>281063.41</v>
      </c>
      <c r="H10" s="4">
        <v>281063.41</v>
      </c>
      <c r="I10" s="4">
        <v>323403.2368</v>
      </c>
      <c r="J10" s="7" t="s">
        <v>15</v>
      </c>
    </row>
    <row r="11" spans="1:10" ht="13.5" thickBot="1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8">
        <v>474081.3</v>
      </c>
      <c r="H11" s="18">
        <v>474081.3</v>
      </c>
      <c r="I11" s="18">
        <v>723351.55</v>
      </c>
      <c r="J11" s="19" t="s">
        <v>17</v>
      </c>
    </row>
    <row r="12" spans="1:10" s="36" customFormat="1" ht="13.5" thickBot="1">
      <c r="A12" s="41"/>
      <c r="B12" s="42"/>
      <c r="C12" s="42"/>
      <c r="D12" s="42"/>
      <c r="E12" s="42"/>
      <c r="F12" s="42"/>
      <c r="G12" s="43">
        <f>SUM(G9:G11)</f>
        <v>10813485.930000002</v>
      </c>
      <c r="H12" s="43">
        <f>SUM(H9:H11)</f>
        <v>10813485.930000002</v>
      </c>
      <c r="I12" s="43">
        <f>SUM(I9:I11)</f>
        <v>12063924.5568</v>
      </c>
      <c r="J12" s="44"/>
    </row>
    <row r="13" spans="1:10" ht="12.75">
      <c r="A13" s="9" t="s">
        <v>9</v>
      </c>
      <c r="B13" s="10" t="s">
        <v>10</v>
      </c>
      <c r="C13" s="10" t="s">
        <v>11</v>
      </c>
      <c r="D13" s="10" t="s">
        <v>18</v>
      </c>
      <c r="E13" s="10" t="s">
        <v>19</v>
      </c>
      <c r="F13" s="10" t="s">
        <v>20</v>
      </c>
      <c r="G13" s="30">
        <v>5152346.94</v>
      </c>
      <c r="H13" s="11">
        <v>5152346.94</v>
      </c>
      <c r="I13" s="11">
        <v>5194100</v>
      </c>
      <c r="J13" s="12" t="s">
        <v>16</v>
      </c>
    </row>
    <row r="14" spans="1:10" ht="12.75">
      <c r="A14" s="6" t="s">
        <v>9</v>
      </c>
      <c r="B14" s="3" t="s">
        <v>10</v>
      </c>
      <c r="C14" s="3" t="s">
        <v>11</v>
      </c>
      <c r="D14" s="3" t="s">
        <v>18</v>
      </c>
      <c r="E14" s="3" t="s">
        <v>19</v>
      </c>
      <c r="F14" s="3" t="s">
        <v>20</v>
      </c>
      <c r="G14" s="5">
        <v>544594.37</v>
      </c>
      <c r="H14" s="4">
        <v>544594.37</v>
      </c>
      <c r="I14" s="4">
        <v>723646.4404</v>
      </c>
      <c r="J14" s="7" t="s">
        <v>15</v>
      </c>
    </row>
    <row r="15" spans="1:10" ht="12.75">
      <c r="A15" s="6" t="s">
        <v>9</v>
      </c>
      <c r="B15" s="3" t="s">
        <v>10</v>
      </c>
      <c r="C15" s="3" t="s">
        <v>11</v>
      </c>
      <c r="D15" s="3" t="s">
        <v>18</v>
      </c>
      <c r="E15" s="3" t="s">
        <v>19</v>
      </c>
      <c r="F15" s="3" t="s">
        <v>20</v>
      </c>
      <c r="G15" s="5">
        <v>946484.7</v>
      </c>
      <c r="H15" s="4">
        <v>946484.7</v>
      </c>
      <c r="I15" s="4">
        <v>1222048</v>
      </c>
      <c r="J15" s="7" t="s">
        <v>17</v>
      </c>
    </row>
    <row r="16" spans="1:10" ht="13.5" thickBot="1">
      <c r="A16" s="16" t="s">
        <v>9</v>
      </c>
      <c r="B16" s="17" t="s">
        <v>10</v>
      </c>
      <c r="C16" s="17" t="s">
        <v>11</v>
      </c>
      <c r="D16" s="17" t="s">
        <v>18</v>
      </c>
      <c r="E16" s="17" t="s">
        <v>19</v>
      </c>
      <c r="F16" s="17" t="s">
        <v>20</v>
      </c>
      <c r="G16" s="8">
        <v>48537.72</v>
      </c>
      <c r="H16" s="18">
        <v>48537.72</v>
      </c>
      <c r="I16" s="18">
        <v>75398.4</v>
      </c>
      <c r="J16" s="19" t="s">
        <v>21</v>
      </c>
    </row>
    <row r="17" spans="1:10" s="36" customFormat="1" ht="13.5" thickBot="1">
      <c r="A17" s="41"/>
      <c r="B17" s="42"/>
      <c r="C17" s="42"/>
      <c r="D17" s="42"/>
      <c r="E17" s="42"/>
      <c r="F17" s="42"/>
      <c r="G17" s="43">
        <f>SUM(G13:G16)</f>
        <v>6691963.73</v>
      </c>
      <c r="H17" s="43">
        <f>SUM(H13:H16)</f>
        <v>6691963.73</v>
      </c>
      <c r="I17" s="43">
        <f>SUM(I13:I16)</f>
        <v>7215192.8404</v>
      </c>
      <c r="J17" s="44"/>
    </row>
    <row r="18" spans="1:10" ht="12.75">
      <c r="A18" s="9" t="s">
        <v>9</v>
      </c>
      <c r="B18" s="10" t="s">
        <v>10</v>
      </c>
      <c r="C18" s="10" t="s">
        <v>11</v>
      </c>
      <c r="D18" s="10" t="s">
        <v>22</v>
      </c>
      <c r="E18" s="10" t="s">
        <v>23</v>
      </c>
      <c r="F18" s="10" t="s">
        <v>24</v>
      </c>
      <c r="G18" s="30">
        <v>944086.75</v>
      </c>
      <c r="H18" s="11">
        <v>944086.75</v>
      </c>
      <c r="I18" s="11">
        <v>967148.33</v>
      </c>
      <c r="J18" s="12" t="s">
        <v>16</v>
      </c>
    </row>
    <row r="19" spans="1:10" ht="12.75">
      <c r="A19" s="6" t="s">
        <v>9</v>
      </c>
      <c r="B19" s="3" t="s">
        <v>10</v>
      </c>
      <c r="C19" s="3" t="s">
        <v>11</v>
      </c>
      <c r="D19" s="3" t="s">
        <v>22</v>
      </c>
      <c r="E19" s="3" t="s">
        <v>23</v>
      </c>
      <c r="F19" s="3" t="s">
        <v>24</v>
      </c>
      <c r="G19" s="5">
        <v>5498.28</v>
      </c>
      <c r="H19" s="4">
        <v>2749.14</v>
      </c>
      <c r="I19" s="4">
        <v>2749.14</v>
      </c>
      <c r="J19" s="7" t="s">
        <v>15</v>
      </c>
    </row>
    <row r="20" spans="1:10" ht="13.5" thickBot="1">
      <c r="A20" s="16" t="s">
        <v>9</v>
      </c>
      <c r="B20" s="17" t="s">
        <v>10</v>
      </c>
      <c r="C20" s="17" t="s">
        <v>11</v>
      </c>
      <c r="D20" s="17" t="s">
        <v>22</v>
      </c>
      <c r="E20" s="17" t="s">
        <v>23</v>
      </c>
      <c r="F20" s="17" t="s">
        <v>24</v>
      </c>
      <c r="G20" s="8">
        <v>199131.33</v>
      </c>
      <c r="H20" s="18">
        <v>199131.33</v>
      </c>
      <c r="I20" s="18">
        <v>243644.37</v>
      </c>
      <c r="J20" s="19" t="s">
        <v>17</v>
      </c>
    </row>
    <row r="21" spans="1:10" s="36" customFormat="1" ht="13.5" thickBot="1">
      <c r="A21" s="41"/>
      <c r="B21" s="42"/>
      <c r="C21" s="42"/>
      <c r="D21" s="42"/>
      <c r="E21" s="42"/>
      <c r="F21" s="42"/>
      <c r="G21" s="43">
        <f>SUM(G18:G20)</f>
        <v>1148716.36</v>
      </c>
      <c r="H21" s="43">
        <f>SUM(H18:H20)</f>
        <v>1145967.22</v>
      </c>
      <c r="I21" s="43">
        <f>SUM(I18:I20)</f>
        <v>1213541.8399999999</v>
      </c>
      <c r="J21" s="44"/>
    </row>
    <row r="22" spans="1:10" ht="12.75">
      <c r="A22" s="9" t="s">
        <v>9</v>
      </c>
      <c r="B22" s="10" t="s">
        <v>10</v>
      </c>
      <c r="C22" s="10" t="s">
        <v>11</v>
      </c>
      <c r="D22" s="10" t="s">
        <v>25</v>
      </c>
      <c r="E22" s="10" t="s">
        <v>26</v>
      </c>
      <c r="F22" s="10" t="s">
        <v>27</v>
      </c>
      <c r="G22" s="30">
        <v>512739.06</v>
      </c>
      <c r="H22" s="11">
        <v>510702.14</v>
      </c>
      <c r="I22" s="11">
        <v>510702.14</v>
      </c>
      <c r="J22" s="12" t="s">
        <v>16</v>
      </c>
    </row>
    <row r="23" spans="1:10" ht="12.75">
      <c r="A23" s="6" t="s">
        <v>9</v>
      </c>
      <c r="B23" s="3" t="s">
        <v>10</v>
      </c>
      <c r="C23" s="3" t="s">
        <v>11</v>
      </c>
      <c r="D23" s="3" t="s">
        <v>25</v>
      </c>
      <c r="E23" s="3" t="s">
        <v>26</v>
      </c>
      <c r="F23" s="3" t="s">
        <v>27</v>
      </c>
      <c r="G23" s="5">
        <v>201696.65</v>
      </c>
      <c r="H23" s="4">
        <v>201696.65</v>
      </c>
      <c r="I23" s="4">
        <v>220407.4816</v>
      </c>
      <c r="J23" s="7" t="s">
        <v>15</v>
      </c>
    </row>
    <row r="24" spans="1:10" ht="12.75">
      <c r="A24" s="6" t="s">
        <v>9</v>
      </c>
      <c r="B24" s="3" t="s">
        <v>10</v>
      </c>
      <c r="C24" s="3" t="s">
        <v>11</v>
      </c>
      <c r="D24" s="3" t="s">
        <v>25</v>
      </c>
      <c r="E24" s="3" t="s">
        <v>26</v>
      </c>
      <c r="F24" s="3" t="s">
        <v>27</v>
      </c>
      <c r="G24" s="5">
        <v>167893.69</v>
      </c>
      <c r="H24" s="4">
        <v>167893.69</v>
      </c>
      <c r="I24" s="4">
        <v>210380.62</v>
      </c>
      <c r="J24" s="7" t="s">
        <v>17</v>
      </c>
    </row>
    <row r="25" spans="1:10" ht="13.5" thickBot="1">
      <c r="A25" s="16" t="s">
        <v>9</v>
      </c>
      <c r="B25" s="17" t="s">
        <v>10</v>
      </c>
      <c r="C25" s="17" t="s">
        <v>11</v>
      </c>
      <c r="D25" s="17" t="s">
        <v>25</v>
      </c>
      <c r="E25" s="17" t="s">
        <v>26</v>
      </c>
      <c r="F25" s="17" t="s">
        <v>27</v>
      </c>
      <c r="G25" s="8">
        <v>47359.62</v>
      </c>
      <c r="H25" s="18">
        <v>47359.62</v>
      </c>
      <c r="I25" s="18">
        <v>53485.74</v>
      </c>
      <c r="J25" s="19" t="s">
        <v>21</v>
      </c>
    </row>
    <row r="26" spans="1:10" s="36" customFormat="1" ht="13.5" thickBot="1">
      <c r="A26" s="41"/>
      <c r="B26" s="42"/>
      <c r="C26" s="42"/>
      <c r="D26" s="42"/>
      <c r="E26" s="42"/>
      <c r="F26" s="42"/>
      <c r="G26" s="43">
        <f>SUM(G22:G25)</f>
        <v>929689.0199999999</v>
      </c>
      <c r="H26" s="43">
        <f>SUM(H22:H25)</f>
        <v>927652.1</v>
      </c>
      <c r="I26" s="43">
        <f>SUM(I22:I25)</f>
        <v>994975.9815999999</v>
      </c>
      <c r="J26" s="44"/>
    </row>
    <row r="27" spans="1:10" ht="12.75">
      <c r="A27" s="9" t="s">
        <v>9</v>
      </c>
      <c r="B27" s="10" t="s">
        <v>10</v>
      </c>
      <c r="C27" s="10" t="s">
        <v>11</v>
      </c>
      <c r="D27" s="10" t="s">
        <v>28</v>
      </c>
      <c r="E27" s="10" t="s">
        <v>29</v>
      </c>
      <c r="F27" s="10" t="s">
        <v>30</v>
      </c>
      <c r="G27" s="30">
        <v>950856.39</v>
      </c>
      <c r="H27" s="11">
        <v>873714.48</v>
      </c>
      <c r="I27" s="11">
        <v>873714.48</v>
      </c>
      <c r="J27" s="12" t="s">
        <v>16</v>
      </c>
    </row>
    <row r="28" spans="1:10" ht="12.75">
      <c r="A28" s="6" t="s">
        <v>9</v>
      </c>
      <c r="B28" s="3" t="s">
        <v>10</v>
      </c>
      <c r="C28" s="3" t="s">
        <v>11</v>
      </c>
      <c r="D28" s="3" t="s">
        <v>28</v>
      </c>
      <c r="E28" s="3" t="s">
        <v>29</v>
      </c>
      <c r="F28" s="3" t="s">
        <v>30</v>
      </c>
      <c r="G28" s="5">
        <v>20059.35</v>
      </c>
      <c r="H28" s="4">
        <v>20059.35</v>
      </c>
      <c r="I28" s="4">
        <v>25950.95</v>
      </c>
      <c r="J28" s="7" t="s">
        <v>15</v>
      </c>
    </row>
    <row r="29" spans="1:10" ht="13.5" thickBot="1">
      <c r="A29" s="16" t="s">
        <v>9</v>
      </c>
      <c r="B29" s="17" t="s">
        <v>10</v>
      </c>
      <c r="C29" s="17" t="s">
        <v>11</v>
      </c>
      <c r="D29" s="17" t="s">
        <v>28</v>
      </c>
      <c r="E29" s="17" t="s">
        <v>29</v>
      </c>
      <c r="F29" s="17" t="s">
        <v>30</v>
      </c>
      <c r="G29" s="8">
        <v>348515.3</v>
      </c>
      <c r="H29" s="18">
        <v>348515.3</v>
      </c>
      <c r="I29" s="18">
        <v>466077.03</v>
      </c>
      <c r="J29" s="19" t="s">
        <v>17</v>
      </c>
    </row>
    <row r="30" spans="1:10" s="36" customFormat="1" ht="13.5" thickBot="1">
      <c r="A30" s="41"/>
      <c r="B30" s="42"/>
      <c r="C30" s="42"/>
      <c r="D30" s="42"/>
      <c r="E30" s="42"/>
      <c r="F30" s="42"/>
      <c r="G30" s="43">
        <f>SUM(G27:G29)</f>
        <v>1319431.04</v>
      </c>
      <c r="H30" s="43">
        <f>SUM(H27:H29)</f>
        <v>1242289.13</v>
      </c>
      <c r="I30" s="43">
        <f>SUM(I27:I29)</f>
        <v>1365742.46</v>
      </c>
      <c r="J30" s="44"/>
    </row>
    <row r="31" spans="1:10" ht="12.75">
      <c r="A31" s="9" t="s">
        <v>9</v>
      </c>
      <c r="B31" s="10" t="s">
        <v>10</v>
      </c>
      <c r="C31" s="10" t="s">
        <v>11</v>
      </c>
      <c r="D31" s="10" t="s">
        <v>31</v>
      </c>
      <c r="E31" s="10" t="s">
        <v>32</v>
      </c>
      <c r="F31" s="10" t="s">
        <v>33</v>
      </c>
      <c r="G31" s="30">
        <v>928822.55</v>
      </c>
      <c r="H31" s="11">
        <v>928822.55</v>
      </c>
      <c r="I31" s="11">
        <v>1064675.95</v>
      </c>
      <c r="J31" s="12" t="s">
        <v>16</v>
      </c>
    </row>
    <row r="32" spans="1:10" ht="12.75">
      <c r="A32" s="6" t="s">
        <v>9</v>
      </c>
      <c r="B32" s="3" t="s">
        <v>10</v>
      </c>
      <c r="C32" s="3" t="s">
        <v>11</v>
      </c>
      <c r="D32" s="3" t="s">
        <v>31</v>
      </c>
      <c r="E32" s="3" t="s">
        <v>32</v>
      </c>
      <c r="F32" s="3" t="s">
        <v>33</v>
      </c>
      <c r="G32" s="5">
        <v>619730.83</v>
      </c>
      <c r="H32" s="4">
        <v>619730.83</v>
      </c>
      <c r="I32" s="4">
        <v>746156.33</v>
      </c>
      <c r="J32" s="7" t="s">
        <v>15</v>
      </c>
    </row>
    <row r="33" spans="1:10" ht="13.5" thickBot="1">
      <c r="A33" s="16" t="s">
        <v>9</v>
      </c>
      <c r="B33" s="17" t="s">
        <v>10</v>
      </c>
      <c r="C33" s="17" t="s">
        <v>11</v>
      </c>
      <c r="D33" s="17" t="s">
        <v>31</v>
      </c>
      <c r="E33" s="17" t="s">
        <v>32</v>
      </c>
      <c r="F33" s="17" t="s">
        <v>33</v>
      </c>
      <c r="G33" s="8">
        <v>54174.61</v>
      </c>
      <c r="H33" s="18">
        <v>54174.61</v>
      </c>
      <c r="I33" s="18">
        <v>65803.78</v>
      </c>
      <c r="J33" s="19" t="s">
        <v>17</v>
      </c>
    </row>
    <row r="34" spans="1:10" s="36" customFormat="1" ht="13.5" thickBot="1">
      <c r="A34" s="41"/>
      <c r="B34" s="42"/>
      <c r="C34" s="42"/>
      <c r="D34" s="42"/>
      <c r="E34" s="42"/>
      <c r="F34" s="42"/>
      <c r="G34" s="43">
        <f>SUM(G31:G33)</f>
        <v>1602727.99</v>
      </c>
      <c r="H34" s="43">
        <f>SUM(H31:H33)</f>
        <v>1602727.99</v>
      </c>
      <c r="I34" s="43">
        <f>SUM(I31:I33)</f>
        <v>1876636.0599999998</v>
      </c>
      <c r="J34" s="44"/>
    </row>
    <row r="35" spans="1:10" ht="12.75">
      <c r="A35" s="24" t="s">
        <v>9</v>
      </c>
      <c r="B35" s="25" t="s">
        <v>10</v>
      </c>
      <c r="C35" s="25" t="s">
        <v>11</v>
      </c>
      <c r="D35" s="25" t="s">
        <v>34</v>
      </c>
      <c r="E35" s="25" t="s">
        <v>35</v>
      </c>
      <c r="F35" s="25" t="s">
        <v>36</v>
      </c>
      <c r="G35" s="31">
        <v>69739.18</v>
      </c>
      <c r="H35" s="26">
        <v>69739.18</v>
      </c>
      <c r="I35" s="26">
        <v>108250.84</v>
      </c>
      <c r="J35" s="27" t="s">
        <v>16</v>
      </c>
    </row>
    <row r="36" spans="1:10" ht="12.75">
      <c r="A36" s="6" t="s">
        <v>9</v>
      </c>
      <c r="B36" s="3" t="s">
        <v>10</v>
      </c>
      <c r="C36" s="3" t="s">
        <v>11</v>
      </c>
      <c r="D36" s="3" t="s">
        <v>34</v>
      </c>
      <c r="E36" s="3" t="s">
        <v>35</v>
      </c>
      <c r="F36" s="3" t="s">
        <v>36</v>
      </c>
      <c r="G36" s="5">
        <v>44297.99</v>
      </c>
      <c r="H36" s="4">
        <v>44297.99</v>
      </c>
      <c r="I36" s="4">
        <v>53157.5832</v>
      </c>
      <c r="J36" s="7" t="s">
        <v>15</v>
      </c>
    </row>
    <row r="37" spans="1:10" ht="13.5" thickBot="1">
      <c r="A37" s="16" t="s">
        <v>9</v>
      </c>
      <c r="B37" s="17" t="s">
        <v>10</v>
      </c>
      <c r="C37" s="17" t="s">
        <v>11</v>
      </c>
      <c r="D37" s="17" t="s">
        <v>34</v>
      </c>
      <c r="E37" s="17" t="s">
        <v>35</v>
      </c>
      <c r="F37" s="17" t="s">
        <v>36</v>
      </c>
      <c r="G37" s="8">
        <v>29057.71</v>
      </c>
      <c r="H37" s="18">
        <v>29057.71</v>
      </c>
      <c r="I37" s="18">
        <v>38816.36</v>
      </c>
      <c r="J37" s="19" t="s">
        <v>17</v>
      </c>
    </row>
    <row r="38" spans="1:10" s="36" customFormat="1" ht="13.5" thickBot="1">
      <c r="A38" s="41"/>
      <c r="B38" s="42"/>
      <c r="C38" s="42"/>
      <c r="D38" s="42"/>
      <c r="E38" s="42"/>
      <c r="F38" s="42"/>
      <c r="G38" s="43">
        <f>SUM(G35:G37)</f>
        <v>143094.87999999998</v>
      </c>
      <c r="H38" s="43">
        <f>SUM(H35:H37)</f>
        <v>143094.87999999998</v>
      </c>
      <c r="I38" s="43">
        <f>SUM(I35:I37)</f>
        <v>200224.7832</v>
      </c>
      <c r="J38" s="44"/>
    </row>
    <row r="39" spans="1:10" ht="12.75">
      <c r="A39" s="9" t="s">
        <v>9</v>
      </c>
      <c r="B39" s="10" t="s">
        <v>10</v>
      </c>
      <c r="C39" s="10" t="s">
        <v>11</v>
      </c>
      <c r="D39" s="10" t="s">
        <v>37</v>
      </c>
      <c r="E39" s="10" t="s">
        <v>38</v>
      </c>
      <c r="F39" s="10" t="s">
        <v>39</v>
      </c>
      <c r="G39" s="30">
        <v>18093.53</v>
      </c>
      <c r="H39" s="11">
        <v>14581.41</v>
      </c>
      <c r="I39" s="11">
        <v>14581.41</v>
      </c>
      <c r="J39" s="12" t="s">
        <v>16</v>
      </c>
    </row>
    <row r="40" spans="1:10" ht="13.5" thickBot="1">
      <c r="A40" s="16" t="s">
        <v>9</v>
      </c>
      <c r="B40" s="17" t="s">
        <v>10</v>
      </c>
      <c r="C40" s="17" t="s">
        <v>11</v>
      </c>
      <c r="D40" s="17" t="s">
        <v>37</v>
      </c>
      <c r="E40" s="17" t="s">
        <v>38</v>
      </c>
      <c r="F40" s="17" t="s">
        <v>39</v>
      </c>
      <c r="G40" s="8">
        <v>3374.52</v>
      </c>
      <c r="H40" s="18">
        <v>1556.44</v>
      </c>
      <c r="I40" s="18">
        <v>1556.44</v>
      </c>
      <c r="J40" s="19" t="s">
        <v>17</v>
      </c>
    </row>
    <row r="41" spans="1:10" s="36" customFormat="1" ht="13.5" thickBot="1">
      <c r="A41" s="41"/>
      <c r="B41" s="42"/>
      <c r="C41" s="42"/>
      <c r="D41" s="42"/>
      <c r="E41" s="42"/>
      <c r="F41" s="42"/>
      <c r="G41" s="43">
        <f>SUM(G39:G40)</f>
        <v>21468.05</v>
      </c>
      <c r="H41" s="43">
        <f>SUM(H39:H40)</f>
        <v>16137.85</v>
      </c>
      <c r="I41" s="43">
        <f>SUM(I39:I40)</f>
        <v>16137.85</v>
      </c>
      <c r="J41" s="44"/>
    </row>
    <row r="42" spans="1:10" ht="12.75">
      <c r="A42" s="9" t="s">
        <v>9</v>
      </c>
      <c r="B42" s="10" t="s">
        <v>10</v>
      </c>
      <c r="C42" s="10" t="s">
        <v>11</v>
      </c>
      <c r="D42" s="10" t="s">
        <v>40</v>
      </c>
      <c r="E42" s="10" t="s">
        <v>41</v>
      </c>
      <c r="F42" s="10" t="s">
        <v>42</v>
      </c>
      <c r="G42" s="30">
        <v>47132.92</v>
      </c>
      <c r="H42" s="11">
        <v>39914.98</v>
      </c>
      <c r="I42" s="11">
        <v>39914.98</v>
      </c>
      <c r="J42" s="12" t="s">
        <v>16</v>
      </c>
    </row>
    <row r="43" spans="1:10" ht="13.5" thickBot="1">
      <c r="A43" s="16" t="s">
        <v>9</v>
      </c>
      <c r="B43" s="17" t="s">
        <v>10</v>
      </c>
      <c r="C43" s="17" t="s">
        <v>11</v>
      </c>
      <c r="D43" s="17" t="s">
        <v>40</v>
      </c>
      <c r="E43" s="17" t="s">
        <v>41</v>
      </c>
      <c r="F43" s="17" t="s">
        <v>42</v>
      </c>
      <c r="G43" s="8">
        <v>38423.2</v>
      </c>
      <c r="H43" s="18">
        <v>38423.2</v>
      </c>
      <c r="I43" s="18">
        <v>50469.4</v>
      </c>
      <c r="J43" s="19" t="s">
        <v>17</v>
      </c>
    </row>
    <row r="44" spans="1:10" s="36" customFormat="1" ht="13.5" thickBot="1">
      <c r="A44" s="41"/>
      <c r="B44" s="42"/>
      <c r="C44" s="42"/>
      <c r="D44" s="42"/>
      <c r="E44" s="42"/>
      <c r="F44" s="42"/>
      <c r="G44" s="43">
        <f>SUM(G42:G43)</f>
        <v>85556.12</v>
      </c>
      <c r="H44" s="43">
        <f>SUM(H42:H43)</f>
        <v>78338.18</v>
      </c>
      <c r="I44" s="43">
        <f>SUM(I42:I43)</f>
        <v>90384.38</v>
      </c>
      <c r="J44" s="44"/>
    </row>
    <row r="45" spans="1:10" ht="12.75">
      <c r="A45" s="9" t="s">
        <v>9</v>
      </c>
      <c r="B45" s="10" t="s">
        <v>10</v>
      </c>
      <c r="C45" s="10" t="s">
        <v>11</v>
      </c>
      <c r="D45" s="10" t="s">
        <v>43</v>
      </c>
      <c r="E45" s="10" t="s">
        <v>44</v>
      </c>
      <c r="F45" s="10" t="s">
        <v>45</v>
      </c>
      <c r="G45" s="30">
        <v>86276.19</v>
      </c>
      <c r="H45" s="11">
        <v>67664.03</v>
      </c>
      <c r="I45" s="11">
        <v>67664.03</v>
      </c>
      <c r="J45" s="12" t="s">
        <v>16</v>
      </c>
    </row>
    <row r="46" spans="1:10" ht="13.5" thickBot="1">
      <c r="A46" s="16" t="s">
        <v>9</v>
      </c>
      <c r="B46" s="17" t="s">
        <v>10</v>
      </c>
      <c r="C46" s="17" t="s">
        <v>11</v>
      </c>
      <c r="D46" s="17" t="s">
        <v>43</v>
      </c>
      <c r="E46" s="17" t="s">
        <v>44</v>
      </c>
      <c r="F46" s="17" t="s">
        <v>45</v>
      </c>
      <c r="G46" s="8">
        <v>1212</v>
      </c>
      <c r="H46" s="18">
        <v>540</v>
      </c>
      <c r="I46" s="18">
        <v>540</v>
      </c>
      <c r="J46" s="19" t="s">
        <v>17</v>
      </c>
    </row>
    <row r="47" spans="1:10" s="36" customFormat="1" ht="13.5" thickBot="1">
      <c r="A47" s="41"/>
      <c r="B47" s="42"/>
      <c r="C47" s="42"/>
      <c r="D47" s="42"/>
      <c r="E47" s="42"/>
      <c r="F47" s="42"/>
      <c r="G47" s="43">
        <f>SUM(G45:G46)</f>
        <v>87488.19</v>
      </c>
      <c r="H47" s="43">
        <f>SUM(H45:H46)</f>
        <v>68204.03</v>
      </c>
      <c r="I47" s="43">
        <f>SUM(I45:I46)</f>
        <v>68204.03</v>
      </c>
      <c r="J47" s="44"/>
    </row>
    <row r="48" spans="1:10" ht="12.75">
      <c r="A48" s="9" t="s">
        <v>9</v>
      </c>
      <c r="B48" s="10" t="s">
        <v>10</v>
      </c>
      <c r="C48" s="10" t="s">
        <v>11</v>
      </c>
      <c r="D48" s="10" t="s">
        <v>46</v>
      </c>
      <c r="E48" s="10" t="s">
        <v>47</v>
      </c>
      <c r="F48" s="10" t="s">
        <v>48</v>
      </c>
      <c r="G48" s="30">
        <v>314936.11</v>
      </c>
      <c r="H48" s="11">
        <v>314936.11</v>
      </c>
      <c r="I48" s="11">
        <v>339009.68</v>
      </c>
      <c r="J48" s="12" t="s">
        <v>16</v>
      </c>
    </row>
    <row r="49" spans="1:10" ht="12.75">
      <c r="A49" s="6" t="s">
        <v>9</v>
      </c>
      <c r="B49" s="3" t="s">
        <v>10</v>
      </c>
      <c r="C49" s="3" t="s">
        <v>11</v>
      </c>
      <c r="D49" s="3" t="s">
        <v>46</v>
      </c>
      <c r="E49" s="3" t="s">
        <v>47</v>
      </c>
      <c r="F49" s="3" t="s">
        <v>48</v>
      </c>
      <c r="G49" s="5">
        <v>107111.91</v>
      </c>
      <c r="H49" s="4">
        <v>107111.91</v>
      </c>
      <c r="I49" s="4">
        <v>136425.4033</v>
      </c>
      <c r="J49" s="7" t="s">
        <v>15</v>
      </c>
    </row>
    <row r="50" spans="1:10" ht="12.75">
      <c r="A50" s="6" t="s">
        <v>9</v>
      </c>
      <c r="B50" s="3" t="s">
        <v>10</v>
      </c>
      <c r="C50" s="3" t="s">
        <v>11</v>
      </c>
      <c r="D50" s="3" t="s">
        <v>46</v>
      </c>
      <c r="E50" s="3" t="s">
        <v>47</v>
      </c>
      <c r="F50" s="3" t="s">
        <v>48</v>
      </c>
      <c r="G50" s="5">
        <v>123655.68</v>
      </c>
      <c r="H50" s="4">
        <v>123655.68</v>
      </c>
      <c r="I50" s="4">
        <v>139498.42</v>
      </c>
      <c r="J50" s="7" t="s">
        <v>17</v>
      </c>
    </row>
    <row r="51" spans="1:10" ht="13.5" thickBot="1">
      <c r="A51" s="16" t="s">
        <v>9</v>
      </c>
      <c r="B51" s="17" t="s">
        <v>10</v>
      </c>
      <c r="C51" s="17" t="s">
        <v>11</v>
      </c>
      <c r="D51" s="17" t="s">
        <v>46</v>
      </c>
      <c r="E51" s="17" t="s">
        <v>47</v>
      </c>
      <c r="F51" s="17" t="s">
        <v>48</v>
      </c>
      <c r="G51" s="8">
        <v>29923.74</v>
      </c>
      <c r="H51" s="18">
        <v>26625.06</v>
      </c>
      <c r="I51" s="18">
        <v>26625.06</v>
      </c>
      <c r="J51" s="19" t="s">
        <v>21</v>
      </c>
    </row>
    <row r="52" spans="1:10" s="36" customFormat="1" ht="13.5" thickBot="1">
      <c r="A52" s="41"/>
      <c r="B52" s="42"/>
      <c r="C52" s="42"/>
      <c r="D52" s="42"/>
      <c r="E52" s="42"/>
      <c r="F52" s="42"/>
      <c r="G52" s="43">
        <f>SUM(G48:G51)</f>
        <v>575627.44</v>
      </c>
      <c r="H52" s="43">
        <f>SUM(H48:H51)</f>
        <v>572328.76</v>
      </c>
      <c r="I52" s="43">
        <f>SUM(I48:I51)</f>
        <v>641558.5633</v>
      </c>
      <c r="J52" s="43"/>
    </row>
    <row r="53" spans="1:10" ht="12.75">
      <c r="A53" s="9" t="s">
        <v>9</v>
      </c>
      <c r="B53" s="10" t="s">
        <v>10</v>
      </c>
      <c r="C53" s="10" t="s">
        <v>11</v>
      </c>
      <c r="D53" s="10" t="s">
        <v>49</v>
      </c>
      <c r="E53" s="10" t="s">
        <v>50</v>
      </c>
      <c r="F53" s="10" t="s">
        <v>51</v>
      </c>
      <c r="G53" s="30">
        <v>43022.99</v>
      </c>
      <c r="H53" s="11">
        <v>43022.99</v>
      </c>
      <c r="I53" s="11">
        <v>43653.04</v>
      </c>
      <c r="J53" s="12" t="s">
        <v>16</v>
      </c>
    </row>
    <row r="54" spans="1:10" ht="13.5" thickBot="1">
      <c r="A54" s="16" t="s">
        <v>9</v>
      </c>
      <c r="B54" s="17" t="s">
        <v>10</v>
      </c>
      <c r="C54" s="17" t="s">
        <v>11</v>
      </c>
      <c r="D54" s="17" t="s">
        <v>49</v>
      </c>
      <c r="E54" s="17" t="s">
        <v>50</v>
      </c>
      <c r="F54" s="17" t="s">
        <v>51</v>
      </c>
      <c r="G54" s="8">
        <v>31052.63</v>
      </c>
      <c r="H54" s="18">
        <v>31052.63</v>
      </c>
      <c r="I54" s="18">
        <v>46032.87</v>
      </c>
      <c r="J54" s="19" t="s">
        <v>17</v>
      </c>
    </row>
    <row r="55" spans="1:10" s="36" customFormat="1" ht="13.5" thickBot="1">
      <c r="A55" s="41"/>
      <c r="B55" s="42"/>
      <c r="C55" s="42"/>
      <c r="D55" s="42"/>
      <c r="E55" s="42"/>
      <c r="F55" s="42"/>
      <c r="G55" s="43">
        <f>SUM(G53:G54)</f>
        <v>74075.62</v>
      </c>
      <c r="H55" s="43">
        <f>SUM(H53:H54)</f>
        <v>74075.62</v>
      </c>
      <c r="I55" s="43">
        <f>SUM(I53:I54)</f>
        <v>89685.91</v>
      </c>
      <c r="J55" s="44"/>
    </row>
    <row r="56" spans="1:10" ht="12.75">
      <c r="A56" s="9" t="s">
        <v>9</v>
      </c>
      <c r="B56" s="10" t="s">
        <v>10</v>
      </c>
      <c r="C56" s="10" t="s">
        <v>11</v>
      </c>
      <c r="D56" s="10" t="s">
        <v>52</v>
      </c>
      <c r="E56" s="10" t="s">
        <v>53</v>
      </c>
      <c r="F56" s="10" t="s">
        <v>54</v>
      </c>
      <c r="G56" s="30">
        <v>39039.86</v>
      </c>
      <c r="H56" s="11">
        <v>39039.86</v>
      </c>
      <c r="I56" s="11">
        <v>40256.07</v>
      </c>
      <c r="J56" s="12" t="s">
        <v>16</v>
      </c>
    </row>
    <row r="57" spans="1:10" ht="12.75">
      <c r="A57" s="6" t="s">
        <v>9</v>
      </c>
      <c r="B57" s="3" t="s">
        <v>10</v>
      </c>
      <c r="C57" s="3" t="s">
        <v>11</v>
      </c>
      <c r="D57" s="3" t="s">
        <v>52</v>
      </c>
      <c r="E57" s="3" t="s">
        <v>53</v>
      </c>
      <c r="F57" s="3" t="s">
        <v>54</v>
      </c>
      <c r="G57" s="5">
        <v>62017.18</v>
      </c>
      <c r="H57" s="4">
        <v>61878.38</v>
      </c>
      <c r="I57" s="4">
        <v>61878.3774</v>
      </c>
      <c r="J57" s="7" t="s">
        <v>15</v>
      </c>
    </row>
    <row r="58" spans="1:10" ht="13.5" thickBot="1">
      <c r="A58" s="16" t="s">
        <v>9</v>
      </c>
      <c r="B58" s="17" t="s">
        <v>10</v>
      </c>
      <c r="C58" s="17" t="s">
        <v>11</v>
      </c>
      <c r="D58" s="17" t="s">
        <v>52</v>
      </c>
      <c r="E58" s="17" t="s">
        <v>53</v>
      </c>
      <c r="F58" s="17" t="s">
        <v>54</v>
      </c>
      <c r="G58" s="8">
        <v>6970.41</v>
      </c>
      <c r="H58" s="18">
        <v>6970.41</v>
      </c>
      <c r="I58" s="18">
        <v>9688.67</v>
      </c>
      <c r="J58" s="19" t="s">
        <v>17</v>
      </c>
    </row>
    <row r="59" spans="1:10" s="36" customFormat="1" ht="13.5" thickBot="1">
      <c r="A59" s="41"/>
      <c r="B59" s="42"/>
      <c r="C59" s="42"/>
      <c r="D59" s="42"/>
      <c r="E59" s="42"/>
      <c r="F59" s="42"/>
      <c r="G59" s="43">
        <f>SUM(G56:G58)</f>
        <v>108027.45000000001</v>
      </c>
      <c r="H59" s="43">
        <f>SUM(H56:H58)</f>
        <v>107888.65</v>
      </c>
      <c r="I59" s="43">
        <f>SUM(I56:I58)</f>
        <v>111823.1174</v>
      </c>
      <c r="J59" s="44"/>
    </row>
    <row r="60" spans="1:10" ht="12.75">
      <c r="A60" s="9" t="s">
        <v>9</v>
      </c>
      <c r="B60" s="10" t="s">
        <v>10</v>
      </c>
      <c r="C60" s="10" t="s">
        <v>11</v>
      </c>
      <c r="D60" s="10" t="s">
        <v>55</v>
      </c>
      <c r="E60" s="10" t="s">
        <v>56</v>
      </c>
      <c r="F60" s="10" t="s">
        <v>57</v>
      </c>
      <c r="G60" s="30">
        <v>2380890.99</v>
      </c>
      <c r="H60" s="11">
        <v>2380890.99</v>
      </c>
      <c r="I60" s="11">
        <v>2680605.64</v>
      </c>
      <c r="J60" s="12" t="s">
        <v>16</v>
      </c>
    </row>
    <row r="61" spans="1:10" ht="12.75">
      <c r="A61" s="6" t="s">
        <v>9</v>
      </c>
      <c r="B61" s="3" t="s">
        <v>10</v>
      </c>
      <c r="C61" s="3" t="s">
        <v>11</v>
      </c>
      <c r="D61" s="3" t="s">
        <v>55</v>
      </c>
      <c r="E61" s="3" t="s">
        <v>56</v>
      </c>
      <c r="F61" s="3" t="s">
        <v>57</v>
      </c>
      <c r="G61" s="5">
        <v>2436.84</v>
      </c>
      <c r="H61" s="4">
        <v>2436.84</v>
      </c>
      <c r="I61" s="4">
        <v>3249.12</v>
      </c>
      <c r="J61" s="7" t="s">
        <v>15</v>
      </c>
    </row>
    <row r="62" spans="1:10" ht="13.5" thickBot="1">
      <c r="A62" s="16" t="s">
        <v>9</v>
      </c>
      <c r="B62" s="17" t="s">
        <v>10</v>
      </c>
      <c r="C62" s="17" t="s">
        <v>11</v>
      </c>
      <c r="D62" s="17" t="s">
        <v>55</v>
      </c>
      <c r="E62" s="17" t="s">
        <v>56</v>
      </c>
      <c r="F62" s="17" t="s">
        <v>57</v>
      </c>
      <c r="G62" s="8">
        <v>42449.73</v>
      </c>
      <c r="H62" s="18">
        <v>42449.73</v>
      </c>
      <c r="I62" s="18">
        <v>105698.46</v>
      </c>
      <c r="J62" s="19" t="s">
        <v>17</v>
      </c>
    </row>
    <row r="63" spans="1:10" s="36" customFormat="1" ht="13.5" thickBot="1">
      <c r="A63" s="41"/>
      <c r="B63" s="42"/>
      <c r="C63" s="42"/>
      <c r="D63" s="42"/>
      <c r="E63" s="42"/>
      <c r="F63" s="42"/>
      <c r="G63" s="43">
        <f>SUM(G60:G62)</f>
        <v>2425777.56</v>
      </c>
      <c r="H63" s="43">
        <f>SUM(H60:H62)</f>
        <v>2425777.56</v>
      </c>
      <c r="I63" s="43">
        <f>SUM(I60:I62)</f>
        <v>2789553.22</v>
      </c>
      <c r="J63" s="44"/>
    </row>
    <row r="64" spans="1:10" ht="13.5" thickBot="1">
      <c r="A64" s="20" t="s">
        <v>9</v>
      </c>
      <c r="B64" s="21" t="s">
        <v>10</v>
      </c>
      <c r="C64" s="21" t="s">
        <v>11</v>
      </c>
      <c r="D64" s="21" t="s">
        <v>58</v>
      </c>
      <c r="E64" s="21" t="s">
        <v>59</v>
      </c>
      <c r="F64" s="21" t="s">
        <v>60</v>
      </c>
      <c r="G64" s="28">
        <v>87249.65</v>
      </c>
      <c r="H64" s="22">
        <v>87249.65</v>
      </c>
      <c r="I64" s="22">
        <v>97316.9182</v>
      </c>
      <c r="J64" s="23" t="s">
        <v>15</v>
      </c>
    </row>
    <row r="65" spans="1:10" s="36" customFormat="1" ht="13.5" thickBot="1">
      <c r="A65" s="41"/>
      <c r="B65" s="42"/>
      <c r="C65" s="42"/>
      <c r="D65" s="42"/>
      <c r="E65" s="42"/>
      <c r="F65" s="42"/>
      <c r="G65" s="43">
        <f>SUM(G64)</f>
        <v>87249.65</v>
      </c>
      <c r="H65" s="43">
        <f>SUM(H64)</f>
        <v>87249.65</v>
      </c>
      <c r="I65" s="43">
        <f>SUM(I64)</f>
        <v>97316.9182</v>
      </c>
      <c r="J65" s="44"/>
    </row>
    <row r="66" spans="1:10" ht="13.5" thickBot="1">
      <c r="A66" s="20" t="s">
        <v>9</v>
      </c>
      <c r="B66" s="21" t="s">
        <v>10</v>
      </c>
      <c r="C66" s="21" t="s">
        <v>11</v>
      </c>
      <c r="D66" s="21" t="s">
        <v>61</v>
      </c>
      <c r="E66" s="21" t="s">
        <v>62</v>
      </c>
      <c r="F66" s="21" t="s">
        <v>63</v>
      </c>
      <c r="G66" s="28">
        <v>27803.28</v>
      </c>
      <c r="H66" s="22">
        <v>27803.28</v>
      </c>
      <c r="I66" s="22">
        <v>30120.22</v>
      </c>
      <c r="J66" s="23" t="s">
        <v>15</v>
      </c>
    </row>
    <row r="67" spans="1:10" s="36" customFormat="1" ht="13.5" thickBot="1">
      <c r="A67" s="41"/>
      <c r="B67" s="42"/>
      <c r="C67" s="42"/>
      <c r="D67" s="42"/>
      <c r="E67" s="42"/>
      <c r="F67" s="42"/>
      <c r="G67" s="43">
        <f>SUM(G66)</f>
        <v>27803.28</v>
      </c>
      <c r="H67" s="43">
        <f>SUM(H66)</f>
        <v>27803.28</v>
      </c>
      <c r="I67" s="43">
        <f>SUM(I66)</f>
        <v>30120.22</v>
      </c>
      <c r="J67" s="44"/>
    </row>
    <row r="68" spans="1:10" ht="13.5" thickBot="1">
      <c r="A68" s="20" t="s">
        <v>9</v>
      </c>
      <c r="B68" s="21" t="s">
        <v>10</v>
      </c>
      <c r="C68" s="21" t="s">
        <v>11</v>
      </c>
      <c r="D68" s="21" t="s">
        <v>64</v>
      </c>
      <c r="E68" s="21" t="s">
        <v>65</v>
      </c>
      <c r="F68" s="21" t="s">
        <v>66</v>
      </c>
      <c r="G68" s="28">
        <v>6751.65</v>
      </c>
      <c r="H68" s="22">
        <v>6751.65</v>
      </c>
      <c r="I68" s="22">
        <v>7802.97</v>
      </c>
      <c r="J68" s="23" t="s">
        <v>17</v>
      </c>
    </row>
    <row r="69" spans="1:10" s="36" customFormat="1" ht="13.5" thickBot="1">
      <c r="A69" s="37"/>
      <c r="B69" s="38"/>
      <c r="C69" s="38"/>
      <c r="D69" s="38"/>
      <c r="E69" s="38"/>
      <c r="F69" s="38"/>
      <c r="G69" s="39">
        <f>SUM(G68)</f>
        <v>6751.65</v>
      </c>
      <c r="H69" s="39">
        <f>SUM(H68)</f>
        <v>6751.65</v>
      </c>
      <c r="I69" s="39">
        <f>SUM(I68)</f>
        <v>7802.97</v>
      </c>
      <c r="J69" s="40"/>
    </row>
    <row r="70" spans="1:11" s="36" customFormat="1" ht="13.5" thickBot="1">
      <c r="A70" s="32"/>
      <c r="B70" s="33"/>
      <c r="C70" s="33"/>
      <c r="D70" s="33"/>
      <c r="E70" s="33"/>
      <c r="F70" s="33"/>
      <c r="G70" s="34">
        <f>G69+G67+G65+G63+G59+G55+G52+G47+G44+G41+G38+G34+G30+G26+G21+G17+G12</f>
        <v>26148933.96</v>
      </c>
      <c r="H70" s="34">
        <f>H69+H67+H65+H63+H59+H55+H52+H47+H44+H41+H38+H34+H30+H26+H21+H17+H12</f>
        <v>26031736.21</v>
      </c>
      <c r="I70" s="34">
        <f>I69+I67+I65+I63+I59+I55+I52+I47+I44+I41+I38+I34+I30+I26+I21+I17+I12</f>
        <v>28872825.7009</v>
      </c>
      <c r="J70" s="35"/>
      <c r="K70" s="45"/>
    </row>
    <row r="73" spans="2:9" ht="12.75">
      <c r="B73" s="48"/>
      <c r="E73" s="48"/>
      <c r="F73" s="50"/>
      <c r="I73" s="48"/>
    </row>
    <row r="74" spans="2:9" ht="12.75">
      <c r="B74" s="48"/>
      <c r="E74" s="48"/>
      <c r="F74" s="49"/>
      <c r="I74" s="48"/>
    </row>
    <row r="75" spans="5:7" ht="12.75">
      <c r="E75" s="1"/>
      <c r="F75" s="48"/>
      <c r="G75"/>
    </row>
    <row r="76" spans="5:7" ht="12.75">
      <c r="E76" s="1"/>
      <c r="F76" s="48"/>
      <c r="G76"/>
    </row>
    <row r="77" spans="5:7" ht="12.75">
      <c r="E77" s="1"/>
      <c r="F77" s="48"/>
      <c r="G77"/>
    </row>
    <row r="78" spans="5:7" ht="12.75">
      <c r="E78" s="1"/>
      <c r="G78"/>
    </row>
    <row r="79" ht="12.75">
      <c r="G79"/>
    </row>
    <row r="80" spans="5:7" ht="12.75">
      <c r="E80" s="1"/>
      <c r="G80"/>
    </row>
  </sheetData>
  <mergeCells count="1">
    <mergeCell ref="A5:G5"/>
  </mergeCells>
  <printOptions/>
  <pageMargins left="0.2" right="0.2" top="0.17" bottom="0.16" header="0.17" footer="0.16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2016-06-15T06:46:26Z</cp:lastPrinted>
  <dcterms:modified xsi:type="dcterms:W3CDTF">2016-06-21T11:58:22Z</dcterms:modified>
  <cp:category/>
  <cp:version/>
  <cp:contentType/>
  <cp:contentStatus/>
</cp:coreProperties>
</file>